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2"/>
  </bookViews>
  <sheets>
    <sheet name="Retiros 20-I" sheetId="1" r:id="rId1"/>
    <sheet name="Retiros 20-lI " sheetId="2" r:id="rId2"/>
    <sheet name="Retiros totales" sheetId="3" r:id="rId3"/>
  </sheets>
  <externalReferences>
    <externalReference r:id="rId6"/>
  </externalReferences>
  <definedNames>
    <definedName name="_xlnm.Print_Area" localSheetId="0">'Retiros 20-I'!$A$1:$E$51</definedName>
    <definedName name="_xlnm.Print_Area" localSheetId="1">'Retiros 20-lI '!$A$1:$E$51</definedName>
    <definedName name="_xlnm.Print_Area" localSheetId="2">'Retiros totales'!$A$1:$E$51</definedName>
  </definedNames>
  <calcPr fullCalcOnLoad="1"/>
</workbook>
</file>

<file path=xl/sharedStrings.xml><?xml version="1.0" encoding="utf-8"?>
<sst xmlns="http://schemas.openxmlformats.org/spreadsheetml/2006/main" count="126" uniqueCount="31">
  <si>
    <t>ALUMNOS RETIRADOS SEGÚN FACULTAD, ESPECIALIDAD</t>
  </si>
  <si>
    <t>GENERO, CON FICHA DE RETIRO Y RESOLUCIÓN</t>
  </si>
  <si>
    <t>UNALM 2020 - I</t>
  </si>
  <si>
    <t>FACULTAD</t>
  </si>
  <si>
    <t>ESPECIALIDAD</t>
  </si>
  <si>
    <t>2020 - II</t>
  </si>
  <si>
    <t>TOTAL</t>
  </si>
  <si>
    <t>F</t>
  </si>
  <si>
    <t>M</t>
  </si>
  <si>
    <t>AGRONOMÍA</t>
  </si>
  <si>
    <t>CIENCIAS</t>
  </si>
  <si>
    <t>BIOLOGÍA</t>
  </si>
  <si>
    <t>ING. AMBIENTAL</t>
  </si>
  <si>
    <t>METEOROLOGÍA</t>
  </si>
  <si>
    <t>CIENCIAS FORESTALES</t>
  </si>
  <si>
    <t>ING. FORESTAL</t>
  </si>
  <si>
    <t>ECONOMÍA Y PLANIFICACIÓN</t>
  </si>
  <si>
    <t>ECONOMÍA</t>
  </si>
  <si>
    <t>ING. ESTADÍSTICA INFORMÁTICA</t>
  </si>
  <si>
    <t>ING. GESTIÓN EMPRESARIAL</t>
  </si>
  <si>
    <t>INDUSTRIAS ALIMENTARIAS</t>
  </si>
  <si>
    <t>INGENIERÍA AGRÍCOLA</t>
  </si>
  <si>
    <t>PESQUERÍA</t>
  </si>
  <si>
    <t>ZOOTECNIA</t>
  </si>
  <si>
    <t>Fuente: Direccion de Estudios y Registros Académicos</t>
  </si>
  <si>
    <t>GRÁFICO DE ALUMNOS RETIRADOS POR ESPECIALIDAD Y SEXO</t>
  </si>
  <si>
    <t>2020 - I</t>
  </si>
  <si>
    <t>UNALM 2020 - II</t>
  </si>
  <si>
    <t>GRÁFICO DE ALUMNOS RETIRADOS</t>
  </si>
  <si>
    <t xml:space="preserve">  </t>
  </si>
  <si>
    <t xml:space="preserve">UNALM 2020 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</si>
</sst>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12"/>
      <color indexed="8"/>
      <name val="Calibri"/>
      <family val="2"/>
    </font>
    <font>
      <sz val="8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8"/>
      <color theme="0"/>
      <name val="Times New Roman"/>
      <family val="1"/>
    </font>
    <font>
      <sz val="8"/>
      <color theme="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/>
      <top style="medium"/>
      <bottom style="thin">
        <color theme="9" tint="-0.4999699890613556"/>
      </bottom>
    </border>
    <border>
      <left style="medium"/>
      <right style="medium"/>
      <top style="medium"/>
      <bottom style="thin">
        <color theme="9" tint="-0.4999699890613556"/>
      </bottom>
    </border>
    <border>
      <left/>
      <right style="thin">
        <color theme="9" tint="-0.4999699890613556"/>
      </right>
      <top style="medium"/>
      <bottom/>
    </border>
    <border>
      <left style="thin">
        <color theme="9" tint="-0.4999699890613556"/>
      </left>
      <right style="thin">
        <color theme="9" tint="-0.4999699890613556"/>
      </right>
      <top style="medium"/>
      <bottom/>
    </border>
    <border>
      <left style="thin">
        <color theme="9" tint="-0.4999699890613556"/>
      </left>
      <right style="medium"/>
      <top style="medium"/>
      <bottom/>
    </border>
    <border>
      <left style="medium"/>
      <right/>
      <top style="thin">
        <color theme="9" tint="-0.4999699890613556"/>
      </top>
      <bottom style="medium"/>
    </border>
    <border>
      <left style="medium"/>
      <right style="medium"/>
      <top style="thin">
        <color theme="9" tint="-0.4999699890613556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thin">
        <color theme="9" tint="-0.4999699890613556"/>
      </right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medium"/>
      <right style="medium">
        <color theme="9" tint="-0.4999699890613556"/>
      </right>
      <top style="medium"/>
      <bottom style="medium"/>
    </border>
    <border>
      <left style="medium">
        <color theme="9" tint="-0.4999699890613556"/>
      </left>
      <right style="medium"/>
      <top style="medium"/>
      <bottom style="medium"/>
    </border>
    <border>
      <left style="medium"/>
      <right style="thin">
        <color theme="9" tint="-0.4999699890613556"/>
      </right>
      <top style="medium"/>
      <bottom style="medium"/>
    </border>
    <border>
      <left style="thin">
        <color theme="9" tint="-0.4999699890613556"/>
      </left>
      <right style="thin">
        <color theme="9" tint="-0.4999699890613556"/>
      </right>
      <top style="medium"/>
      <bottom style="medium"/>
    </border>
    <border>
      <left style="thin">
        <color theme="9" tint="-0.4999699890613556"/>
      </left>
      <right style="medium"/>
      <top style="medium"/>
      <bottom style="medium"/>
    </border>
    <border>
      <left/>
      <right/>
      <top/>
      <bottom style="double"/>
    </border>
    <border>
      <left/>
      <right style="medium">
        <color theme="9" tint="-0.4999699890613556"/>
      </right>
      <top/>
      <bottom/>
    </border>
    <border>
      <left style="medium">
        <color theme="9" tint="-0.4999699890613556"/>
      </left>
      <right style="medium">
        <color theme="9" tint="-0.4999699890613556"/>
      </right>
      <top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5" fillId="0" borderId="21" xfId="0" applyFont="1" applyBorder="1" applyAlignment="1">
      <alignment vertical="center"/>
    </xf>
    <xf numFmtId="0" fontId="55" fillId="0" borderId="22" xfId="0" applyFont="1" applyBorder="1" applyAlignment="1">
      <alignment vertical="center"/>
    </xf>
    <xf numFmtId="0" fontId="55" fillId="0" borderId="13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41" fillId="0" borderId="0" xfId="0" applyFont="1" applyAlignment="1">
      <alignment/>
    </xf>
    <xf numFmtId="0" fontId="57" fillId="0" borderId="0" xfId="0" applyFont="1" applyAlignment="1">
      <alignment horizontal="center"/>
    </xf>
    <xf numFmtId="0" fontId="55" fillId="0" borderId="25" xfId="0" applyFont="1" applyBorder="1" applyAlignment="1">
      <alignment horizontal="left" vertical="center"/>
    </xf>
    <xf numFmtId="0" fontId="55" fillId="0" borderId="26" xfId="0" applyFont="1" applyBorder="1" applyAlignment="1">
      <alignment vertical="center"/>
    </xf>
    <xf numFmtId="0" fontId="55" fillId="0" borderId="27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/>
    </xf>
    <xf numFmtId="0" fontId="56" fillId="0" borderId="29" xfId="0" applyFont="1" applyBorder="1" applyAlignment="1">
      <alignment horizont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5" fillId="0" borderId="25" xfId="0" applyFont="1" applyBorder="1" applyAlignment="1">
      <alignment vertical="center"/>
    </xf>
    <xf numFmtId="0" fontId="56" fillId="0" borderId="30" xfId="0" applyFont="1" applyBorder="1" applyAlignment="1">
      <alignment horizontal="center"/>
    </xf>
    <xf numFmtId="0" fontId="55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54" fillId="0" borderId="37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/>
    </xf>
    <xf numFmtId="0" fontId="59" fillId="0" borderId="0" xfId="0" applyFont="1" applyAlignment="1">
      <alignment/>
    </xf>
    <xf numFmtId="0" fontId="54" fillId="0" borderId="21" xfId="0" applyFont="1" applyBorder="1" applyAlignment="1">
      <alignment vertical="center"/>
    </xf>
    <xf numFmtId="0" fontId="54" fillId="0" borderId="22" xfId="0" applyFont="1" applyBorder="1" applyAlignment="1">
      <alignment vertical="center"/>
    </xf>
    <xf numFmtId="0" fontId="54" fillId="0" borderId="13" xfId="0" applyFont="1" applyBorder="1" applyAlignment="1">
      <alignment horizontal="center" vertical="center"/>
    </xf>
    <xf numFmtId="0" fontId="0" fillId="0" borderId="23" xfId="0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57" fillId="33" borderId="0" xfId="0" applyFont="1" applyFill="1" applyAlignment="1">
      <alignment horizontal="center"/>
    </xf>
    <xf numFmtId="0" fontId="54" fillId="0" borderId="25" xfId="0" applyFont="1" applyBorder="1" applyAlignment="1">
      <alignment horizontal="left" vertical="center"/>
    </xf>
    <xf numFmtId="0" fontId="54" fillId="0" borderId="26" xfId="0" applyFont="1" applyBorder="1" applyAlignment="1">
      <alignment vertical="center"/>
    </xf>
    <xf numFmtId="0" fontId="54" fillId="0" borderId="27" xfId="0" applyFont="1" applyBorder="1" applyAlignment="1">
      <alignment horizontal="center" vertical="center"/>
    </xf>
    <xf numFmtId="0" fontId="0" fillId="0" borderId="28" xfId="0" applyBorder="1" applyAlignment="1" quotePrefix="1">
      <alignment horizontal="center"/>
    </xf>
    <xf numFmtId="0" fontId="0" fillId="0" borderId="29" xfId="0" applyBorder="1" applyAlignment="1">
      <alignment horizontal="center"/>
    </xf>
    <xf numFmtId="0" fontId="54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4" fillId="0" borderId="25" xfId="0" applyFont="1" applyBorder="1" applyAlignment="1">
      <alignment vertical="center"/>
    </xf>
    <xf numFmtId="0" fontId="0" fillId="0" borderId="30" xfId="0" applyBorder="1" applyAlignment="1" quotePrefix="1">
      <alignment horizontal="center"/>
    </xf>
    <xf numFmtId="0" fontId="0" fillId="0" borderId="39" xfId="0" applyBorder="1" applyAlignment="1">
      <alignment horizontal="center"/>
    </xf>
    <xf numFmtId="0" fontId="54" fillId="0" borderId="31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Retiros por Especialidad 2020-I</a:t>
            </a:r>
          </a:p>
        </c:rich>
      </c:tx>
      <c:layout>
        <c:manualLayout>
          <c:xMode val="factor"/>
          <c:yMode val="factor"/>
          <c:x val="-0.00325"/>
          <c:y val="-0.0115"/>
        </c:manualLayout>
      </c:layout>
      <c:spPr>
        <a:noFill/>
        <a:ln w="3175">
          <a:noFill/>
        </a:ln>
      </c:spPr>
    </c:title>
    <c:view3D>
      <c:rotX val="0"/>
      <c:hPercent val="36"/>
      <c:rotY val="10"/>
      <c:depthPercent val="100"/>
      <c:rAngAx val="1"/>
    </c:view3D>
    <c:plotArea>
      <c:layout>
        <c:manualLayout>
          <c:xMode val="edge"/>
          <c:yMode val="edge"/>
          <c:x val="0.035"/>
          <c:y val="0.08825"/>
          <c:w val="0.9152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'Retiros 20-I'!$K$9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'Retiros 20-I'!$J$10:$J$21</c:f>
              <c:strCache/>
            </c:strRef>
          </c:cat>
          <c:val>
            <c:numRef>
              <c:f>'Retiros 20-I'!$K$10:$K$21</c:f>
              <c:numCache/>
            </c:numRef>
          </c:val>
          <c:shape val="box"/>
        </c:ser>
        <c:ser>
          <c:idx val="1"/>
          <c:order val="1"/>
          <c:tx>
            <c:strRef>
              <c:f>'Retiros 20-I'!$L$9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'Retiros 20-I'!$J$10:$J$21</c:f>
              <c:strCache/>
            </c:strRef>
          </c:cat>
          <c:val>
            <c:numRef>
              <c:f>'Retiros 20-I'!$L$10:$L$21</c:f>
              <c:numCache/>
            </c:numRef>
          </c:val>
          <c:shape val="box"/>
        </c:ser>
        <c:gapWidth val="219"/>
        <c:shape val="box"/>
        <c:axId val="10972010"/>
        <c:axId val="31639227"/>
      </c:bar3DChart>
      <c:catAx>
        <c:axId val="109720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639227"/>
        <c:crosses val="autoZero"/>
        <c:auto val="1"/>
        <c:lblOffset val="100"/>
        <c:tickLblSkip val="1"/>
        <c:noMultiLvlLbl val="0"/>
      </c:catAx>
      <c:valAx>
        <c:axId val="316392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972010"/>
        <c:crossesAt val="1"/>
        <c:crossBetween val="between"/>
        <c:dispUnits/>
      </c:valAx>
      <c:spPr>
        <a:solidFill>
          <a:srgbClr val="DAE3F3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85525"/>
          <c:y val="0.90325"/>
          <c:w val="0.0757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4C7E7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Retiros por Especialidad 2020-I</a:t>
            </a:r>
          </a:p>
        </c:rich>
      </c:tx>
      <c:layout>
        <c:manualLayout>
          <c:xMode val="factor"/>
          <c:yMode val="factor"/>
          <c:x val="0.00325"/>
          <c:y val="-0.02"/>
        </c:manualLayout>
      </c:layout>
      <c:spPr>
        <a:noFill/>
        <a:ln w="3175">
          <a:noFill/>
        </a:ln>
      </c:spPr>
    </c:title>
    <c:view3D>
      <c:rotX val="0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235"/>
          <c:y val="0.0845"/>
          <c:w val="0.95375"/>
          <c:h val="0.883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'Retiros 20-lI '!$K$9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'Retiros 20-lI '!$J$10:$J$21</c:f>
              <c:strCache/>
            </c:strRef>
          </c:cat>
          <c:val>
            <c:numRef>
              <c:f>'Retiros 20-lI '!$K$10:$K$21</c:f>
              <c:numCache/>
            </c:numRef>
          </c:val>
          <c:shape val="box"/>
        </c:ser>
        <c:ser>
          <c:idx val="1"/>
          <c:order val="1"/>
          <c:tx>
            <c:strRef>
              <c:f>'Retiros 20-lI '!$L$9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'Retiros 20-lI '!$J$10:$J$21</c:f>
              <c:strCache/>
            </c:strRef>
          </c:cat>
          <c:val>
            <c:numRef>
              <c:f>'Retiros 20-lI '!$L$10:$L$21</c:f>
              <c:numCache/>
            </c:numRef>
          </c:val>
          <c:shape val="box"/>
        </c:ser>
        <c:gapWidth val="219"/>
        <c:shape val="box"/>
        <c:axId val="16317588"/>
        <c:axId val="12640565"/>
        <c:axId val="46656222"/>
      </c:bar3DChart>
      <c:catAx>
        <c:axId val="163175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640565"/>
        <c:crosses val="autoZero"/>
        <c:auto val="1"/>
        <c:lblOffset val="100"/>
        <c:tickLblSkip val="1"/>
        <c:noMultiLvlLbl val="0"/>
      </c:catAx>
      <c:valAx>
        <c:axId val="126405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317588"/>
        <c:crossesAt val="1"/>
        <c:crossBetween val="between"/>
        <c:dispUnits/>
      </c:valAx>
      <c:serAx>
        <c:axId val="46656222"/>
        <c:scaling>
          <c:orientation val="minMax"/>
        </c:scaling>
        <c:axPos val="b"/>
        <c:delete val="1"/>
        <c:majorTickMark val="out"/>
        <c:minorTickMark val="none"/>
        <c:tickLblPos val="nextTo"/>
        <c:crossAx val="12640565"/>
        <c:crosses val="autoZero"/>
        <c:tickLblSkip val="1"/>
        <c:tickMarkSkip val="1"/>
      </c:serAx>
      <c:spPr>
        <a:solidFill>
          <a:srgbClr val="DAE3F3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88725"/>
          <c:y val="0.91475"/>
          <c:w val="0.074"/>
          <c:h val="0.054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4C7E7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Totales de Retirados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2"/>
          <c:y val="0.17025"/>
          <c:w val="0.9865"/>
          <c:h val="0.71275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"/>
            <c:spPr>
              <a:solidFill>
                <a:srgbClr val="1F4E79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explosion val="2"/>
            <c:spPr>
              <a:solidFill>
                <a:srgbClr val="FF000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'Retiros totales'!$D$7:$E$7</c:f>
              <c:strCache/>
            </c:strRef>
          </c:cat>
          <c:val>
            <c:numRef>
              <c:f>'Retiros totales'!$D$21:$E$21</c:f>
              <c:numCache/>
            </c:numRef>
          </c:val>
        </c:ser>
      </c:pie3DChart>
      <c:spPr>
        <a:solidFill>
          <a:srgbClr val="DAE3F3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75"/>
          <c:y val="0.87825"/>
          <c:w val="0.184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B4C7E7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26</xdr:row>
      <xdr:rowOff>9525</xdr:rowOff>
    </xdr:from>
    <xdr:to>
      <xdr:col>4</xdr:col>
      <xdr:colOff>476250</xdr:colOff>
      <xdr:row>44</xdr:row>
      <xdr:rowOff>9525</xdr:rowOff>
    </xdr:to>
    <xdr:graphicFrame>
      <xdr:nvGraphicFramePr>
        <xdr:cNvPr id="1" name="Gráfico 1"/>
        <xdr:cNvGraphicFramePr/>
      </xdr:nvGraphicFramePr>
      <xdr:xfrm>
        <a:off x="209550" y="5715000"/>
        <a:ext cx="57340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26</xdr:row>
      <xdr:rowOff>9525</xdr:rowOff>
    </xdr:from>
    <xdr:to>
      <xdr:col>4</xdr:col>
      <xdr:colOff>542925</xdr:colOff>
      <xdr:row>44</xdr:row>
      <xdr:rowOff>9525</xdr:rowOff>
    </xdr:to>
    <xdr:graphicFrame>
      <xdr:nvGraphicFramePr>
        <xdr:cNvPr id="1" name="Gráfico 1"/>
        <xdr:cNvGraphicFramePr/>
      </xdr:nvGraphicFramePr>
      <xdr:xfrm>
        <a:off x="276225" y="5715000"/>
        <a:ext cx="57340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26</xdr:row>
      <xdr:rowOff>76200</xdr:rowOff>
    </xdr:from>
    <xdr:to>
      <xdr:col>3</xdr:col>
      <xdr:colOff>676275</xdr:colOff>
      <xdr:row>40</xdr:row>
      <xdr:rowOff>142875</xdr:rowOff>
    </xdr:to>
    <xdr:graphicFrame>
      <xdr:nvGraphicFramePr>
        <xdr:cNvPr id="1" name="Gráfico 1"/>
        <xdr:cNvGraphicFramePr/>
      </xdr:nvGraphicFramePr>
      <xdr:xfrm>
        <a:off x="733425" y="57816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20\4.%20Poblaci&#243;n%20Acad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c. 20-I"/>
      <sheetName val="Matric. 20-II"/>
      <sheetName val="Nivel 20-I"/>
      <sheetName val="Nivel 20-II"/>
      <sheetName val="Situacion 20-I"/>
      <sheetName val="Situacion 20-II"/>
      <sheetName val="Edad 20-I"/>
      <sheetName val="Edad 20-Il"/>
      <sheetName val="Retiros 20-I"/>
      <sheetName val="Retiros 20-lI "/>
      <sheetName val="Retiros totales"/>
    </sheetNames>
    <sheetDataSet>
      <sheetData sheetId="8">
        <row r="9">
          <cell r="D9">
            <v>8</v>
          </cell>
          <cell r="E9">
            <v>17</v>
          </cell>
          <cell r="K9" t="str">
            <v>F</v>
          </cell>
          <cell r="L9" t="str">
            <v>M</v>
          </cell>
        </row>
        <row r="10">
          <cell r="D10">
            <v>3</v>
          </cell>
          <cell r="E10">
            <v>4</v>
          </cell>
          <cell r="J10" t="str">
            <v>AGRONOMÍA</v>
          </cell>
          <cell r="K10">
            <v>8</v>
          </cell>
          <cell r="L10">
            <v>17</v>
          </cell>
        </row>
        <row r="11">
          <cell r="D11">
            <v>7</v>
          </cell>
          <cell r="E11">
            <v>4</v>
          </cell>
          <cell r="J11" t="str">
            <v>BIOLOGÍA</v>
          </cell>
          <cell r="K11">
            <v>3</v>
          </cell>
          <cell r="L11">
            <v>4</v>
          </cell>
        </row>
        <row r="12">
          <cell r="D12">
            <v>3</v>
          </cell>
          <cell r="E12">
            <v>0</v>
          </cell>
          <cell r="J12" t="str">
            <v>ING. AMBIENTAL</v>
          </cell>
          <cell r="K12">
            <v>7</v>
          </cell>
          <cell r="L12">
            <v>4</v>
          </cell>
        </row>
        <row r="13">
          <cell r="D13">
            <v>2</v>
          </cell>
          <cell r="E13">
            <v>8</v>
          </cell>
          <cell r="J13" t="str">
            <v>METEOROLOGÍA</v>
          </cell>
          <cell r="K13">
            <v>3</v>
          </cell>
          <cell r="L13">
            <v>0</v>
          </cell>
        </row>
        <row r="14">
          <cell r="D14">
            <v>2</v>
          </cell>
          <cell r="E14">
            <v>5</v>
          </cell>
          <cell r="J14" t="str">
            <v>ING. FORESTAL</v>
          </cell>
          <cell r="K14">
            <v>2</v>
          </cell>
          <cell r="L14">
            <v>8</v>
          </cell>
        </row>
        <row r="15">
          <cell r="D15">
            <v>3</v>
          </cell>
          <cell r="E15">
            <v>5</v>
          </cell>
          <cell r="J15" t="str">
            <v>ECONOMÍA</v>
          </cell>
          <cell r="K15">
            <v>2</v>
          </cell>
          <cell r="L15">
            <v>5</v>
          </cell>
        </row>
        <row r="16">
          <cell r="D16">
            <v>3</v>
          </cell>
          <cell r="E16">
            <v>3</v>
          </cell>
          <cell r="J16" t="str">
            <v>ING. ESTADÍSTICA INFORMÁTICA</v>
          </cell>
          <cell r="K16">
            <v>3</v>
          </cell>
          <cell r="L16">
            <v>5</v>
          </cell>
        </row>
        <row r="17">
          <cell r="D17">
            <v>4</v>
          </cell>
          <cell r="E17">
            <v>9</v>
          </cell>
          <cell r="J17" t="str">
            <v>ING. GESTIÓN EMPRESARIAL</v>
          </cell>
          <cell r="K17">
            <v>3</v>
          </cell>
          <cell r="L17">
            <v>3</v>
          </cell>
        </row>
        <row r="18">
          <cell r="D18">
            <v>3</v>
          </cell>
          <cell r="E18">
            <v>8</v>
          </cell>
          <cell r="J18" t="str">
            <v>INDUSTRIAS ALIMENTARIAS</v>
          </cell>
          <cell r="K18">
            <v>4</v>
          </cell>
          <cell r="L18">
            <v>9</v>
          </cell>
        </row>
        <row r="19">
          <cell r="D19">
            <v>3</v>
          </cell>
          <cell r="E19">
            <v>8</v>
          </cell>
          <cell r="J19" t="str">
            <v>INGENIERÍA AGRÍCOLA</v>
          </cell>
          <cell r="K19">
            <v>3</v>
          </cell>
          <cell r="L19">
            <v>8</v>
          </cell>
        </row>
        <row r="20">
          <cell r="D20">
            <v>6</v>
          </cell>
          <cell r="E20">
            <v>10</v>
          </cell>
          <cell r="J20" t="str">
            <v>PESQUERÍA</v>
          </cell>
          <cell r="K20">
            <v>3</v>
          </cell>
          <cell r="L20">
            <v>8</v>
          </cell>
        </row>
        <row r="21">
          <cell r="J21" t="str">
            <v>ZOOTECNIA</v>
          </cell>
          <cell r="K21">
            <v>6</v>
          </cell>
          <cell r="L21">
            <v>10</v>
          </cell>
        </row>
      </sheetData>
      <sheetData sheetId="9">
        <row r="9">
          <cell r="D9">
            <v>5</v>
          </cell>
          <cell r="E9">
            <v>3</v>
          </cell>
          <cell r="K9" t="str">
            <v>F</v>
          </cell>
          <cell r="L9" t="str">
            <v>M</v>
          </cell>
        </row>
        <row r="10">
          <cell r="D10">
            <v>1</v>
          </cell>
          <cell r="E10">
            <v>2</v>
          </cell>
          <cell r="J10" t="str">
            <v>AGRONOMÍA</v>
          </cell>
          <cell r="K10">
            <v>5</v>
          </cell>
          <cell r="L10">
            <v>3</v>
          </cell>
        </row>
        <row r="11">
          <cell r="D11">
            <v>1</v>
          </cell>
          <cell r="E11">
            <v>4</v>
          </cell>
          <cell r="J11" t="str">
            <v>BIOLOGÍA</v>
          </cell>
          <cell r="K11">
            <v>1</v>
          </cell>
          <cell r="L11">
            <v>2</v>
          </cell>
        </row>
        <row r="12">
          <cell r="D12">
            <v>1</v>
          </cell>
          <cell r="E12">
            <v>0</v>
          </cell>
          <cell r="J12" t="str">
            <v>ING. AMBIENTAL</v>
          </cell>
          <cell r="K12">
            <v>1</v>
          </cell>
          <cell r="L12">
            <v>4</v>
          </cell>
        </row>
        <row r="13">
          <cell r="D13">
            <v>0</v>
          </cell>
          <cell r="E13">
            <v>4</v>
          </cell>
          <cell r="J13" t="str">
            <v>METEOROLOGÍA</v>
          </cell>
          <cell r="K13">
            <v>1</v>
          </cell>
          <cell r="L13">
            <v>0</v>
          </cell>
        </row>
        <row r="14">
          <cell r="D14">
            <v>1</v>
          </cell>
          <cell r="E14">
            <v>1</v>
          </cell>
          <cell r="J14" t="str">
            <v>ING. FORESTAL</v>
          </cell>
          <cell r="K14">
            <v>0</v>
          </cell>
          <cell r="L14">
            <v>4</v>
          </cell>
        </row>
        <row r="15">
          <cell r="D15">
            <v>1</v>
          </cell>
          <cell r="E15">
            <v>2</v>
          </cell>
          <cell r="J15" t="str">
            <v>ECONOMÍA</v>
          </cell>
          <cell r="K15">
            <v>1</v>
          </cell>
          <cell r="L15">
            <v>1</v>
          </cell>
        </row>
        <row r="16">
          <cell r="D16">
            <v>2</v>
          </cell>
          <cell r="E16">
            <v>3</v>
          </cell>
          <cell r="J16" t="str">
            <v>ING. ESTADÍSTICA INFORMÁTICA</v>
          </cell>
          <cell r="K16">
            <v>1</v>
          </cell>
          <cell r="L16">
            <v>2</v>
          </cell>
        </row>
        <row r="17">
          <cell r="D17">
            <v>3</v>
          </cell>
          <cell r="E17">
            <v>6</v>
          </cell>
          <cell r="J17" t="str">
            <v>ING. GESTIÓN EMPRESARIAL</v>
          </cell>
          <cell r="K17">
            <v>2</v>
          </cell>
          <cell r="L17">
            <v>3</v>
          </cell>
        </row>
        <row r="18">
          <cell r="D18">
            <v>3</v>
          </cell>
          <cell r="E18">
            <v>4</v>
          </cell>
          <cell r="J18" t="str">
            <v>INDUSTRIAS ALIMENTARIAS</v>
          </cell>
          <cell r="K18">
            <v>3</v>
          </cell>
          <cell r="L18">
            <v>6</v>
          </cell>
        </row>
        <row r="19">
          <cell r="D19">
            <v>1</v>
          </cell>
          <cell r="E19">
            <v>5</v>
          </cell>
          <cell r="J19" t="str">
            <v>INGENIERÍA AGRÍCOLA</v>
          </cell>
          <cell r="K19">
            <v>3</v>
          </cell>
          <cell r="L19">
            <v>4</v>
          </cell>
        </row>
        <row r="20">
          <cell r="D20">
            <v>0</v>
          </cell>
          <cell r="E20">
            <v>1</v>
          </cell>
          <cell r="J20" t="str">
            <v>PESQUERÍA</v>
          </cell>
          <cell r="K20">
            <v>1</v>
          </cell>
          <cell r="L20">
            <v>5</v>
          </cell>
        </row>
        <row r="21">
          <cell r="J21" t="str">
            <v>ZOOTECNIA</v>
          </cell>
          <cell r="K21">
            <v>0</v>
          </cell>
          <cell r="L21">
            <v>1</v>
          </cell>
        </row>
      </sheetData>
      <sheetData sheetId="10">
        <row r="7">
          <cell r="D7" t="str">
            <v>F</v>
          </cell>
          <cell r="E7" t="str">
            <v>M</v>
          </cell>
        </row>
        <row r="21">
          <cell r="D21">
            <v>66</v>
          </cell>
          <cell r="E21">
            <v>116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SheetLayoutView="100" zoomScalePageLayoutView="0" workbookViewId="0" topLeftCell="A16">
      <selection activeCell="H31" sqref="H31"/>
    </sheetView>
  </sheetViews>
  <sheetFormatPr defaultColWidth="11.421875" defaultRowHeight="15"/>
  <cols>
    <col min="1" max="2" width="28.421875" style="0" customWidth="1"/>
    <col min="3" max="5" width="12.57421875" style="0" customWidth="1"/>
    <col min="10" max="10" width="15.57421875" style="0" customWidth="1"/>
  </cols>
  <sheetData>
    <row r="1" spans="1:5" ht="15.75" thickTop="1">
      <c r="A1" s="1"/>
      <c r="B1" s="1"/>
      <c r="C1" s="1"/>
      <c r="D1" s="1"/>
      <c r="E1" s="1"/>
    </row>
    <row r="2" spans="1:5" ht="15.75">
      <c r="A2" s="2" t="s">
        <v>0</v>
      </c>
      <c r="B2" s="2"/>
      <c r="C2" s="2"/>
      <c r="D2" s="2"/>
      <c r="E2" s="2"/>
    </row>
    <row r="3" spans="1:5" ht="15.75">
      <c r="A3" s="3" t="s">
        <v>1</v>
      </c>
      <c r="B3" s="3"/>
      <c r="C3" s="3"/>
      <c r="D3" s="3"/>
      <c r="E3" s="3"/>
    </row>
    <row r="4" spans="1:5" ht="15.75">
      <c r="A4" s="3" t="s">
        <v>2</v>
      </c>
      <c r="B4" s="3"/>
      <c r="C4" s="3"/>
      <c r="D4" s="3"/>
      <c r="E4" s="3"/>
    </row>
    <row r="5" spans="1:5" ht="15.75" thickBot="1">
      <c r="A5" s="4"/>
      <c r="B5" s="4"/>
      <c r="C5" s="4"/>
      <c r="D5" s="4"/>
      <c r="E5" s="4"/>
    </row>
    <row r="6" spans="1:5" ht="19.5" customHeight="1">
      <c r="A6" s="5" t="s">
        <v>3</v>
      </c>
      <c r="B6" s="6" t="s">
        <v>4</v>
      </c>
      <c r="C6" s="7" t="s">
        <v>5</v>
      </c>
      <c r="D6" s="8"/>
      <c r="E6" s="9"/>
    </row>
    <row r="7" spans="1:5" ht="19.5" customHeight="1" thickBot="1">
      <c r="A7" s="10"/>
      <c r="B7" s="11"/>
      <c r="C7" s="12" t="s">
        <v>6</v>
      </c>
      <c r="D7" s="13" t="s">
        <v>7</v>
      </c>
      <c r="E7" s="14" t="s">
        <v>8</v>
      </c>
    </row>
    <row r="8" spans="1:5" ht="9" customHeight="1" thickBot="1">
      <c r="A8" s="15"/>
      <c r="B8" s="15"/>
      <c r="C8" s="16"/>
      <c r="D8" s="16"/>
      <c r="E8" s="16"/>
    </row>
    <row r="9" spans="1:12" ht="19.5" customHeight="1">
      <c r="A9" s="17" t="s">
        <v>9</v>
      </c>
      <c r="B9" s="18" t="s">
        <v>9</v>
      </c>
      <c r="C9" s="19">
        <f>D9+E9</f>
        <v>25</v>
      </c>
      <c r="D9" s="20">
        <v>8</v>
      </c>
      <c r="E9" s="21">
        <v>17</v>
      </c>
      <c r="J9" s="22"/>
      <c r="K9" s="23" t="s">
        <v>7</v>
      </c>
      <c r="L9" s="23" t="s">
        <v>8</v>
      </c>
    </row>
    <row r="10" spans="1:12" ht="19.5" customHeight="1">
      <c r="A10" s="24" t="s">
        <v>10</v>
      </c>
      <c r="B10" s="25" t="s">
        <v>11</v>
      </c>
      <c r="C10" s="26">
        <f aca="true" t="shared" si="0" ref="C10:C20">D10+E10</f>
        <v>7</v>
      </c>
      <c r="D10" s="27">
        <v>3</v>
      </c>
      <c r="E10" s="28">
        <v>4</v>
      </c>
      <c r="J10" s="29" t="s">
        <v>9</v>
      </c>
      <c r="K10" s="30">
        <f>D9</f>
        <v>8</v>
      </c>
      <c r="L10" s="30">
        <f>E9</f>
        <v>17</v>
      </c>
    </row>
    <row r="11" spans="1:12" ht="19.5" customHeight="1">
      <c r="A11" s="24"/>
      <c r="B11" s="25" t="s">
        <v>12</v>
      </c>
      <c r="C11" s="26">
        <f t="shared" si="0"/>
        <v>11</v>
      </c>
      <c r="D11" s="27">
        <v>7</v>
      </c>
      <c r="E11" s="28">
        <v>4</v>
      </c>
      <c r="J11" s="29" t="s">
        <v>11</v>
      </c>
      <c r="K11" s="30">
        <f aca="true" t="shared" si="1" ref="K11:L21">D10</f>
        <v>3</v>
      </c>
      <c r="L11" s="30">
        <f t="shared" si="1"/>
        <v>4</v>
      </c>
    </row>
    <row r="12" spans="1:12" ht="19.5" customHeight="1">
      <c r="A12" s="24"/>
      <c r="B12" s="25" t="s">
        <v>13</v>
      </c>
      <c r="C12" s="26">
        <f t="shared" si="0"/>
        <v>3</v>
      </c>
      <c r="D12" s="27">
        <v>3</v>
      </c>
      <c r="E12" s="28">
        <v>0</v>
      </c>
      <c r="J12" s="29" t="s">
        <v>12</v>
      </c>
      <c r="K12" s="30">
        <f t="shared" si="1"/>
        <v>7</v>
      </c>
      <c r="L12" s="30">
        <f t="shared" si="1"/>
        <v>4</v>
      </c>
    </row>
    <row r="13" spans="1:12" ht="19.5" customHeight="1">
      <c r="A13" s="31" t="s">
        <v>14</v>
      </c>
      <c r="B13" s="25" t="s">
        <v>15</v>
      </c>
      <c r="C13" s="26">
        <f t="shared" si="0"/>
        <v>10</v>
      </c>
      <c r="D13" s="27">
        <v>2</v>
      </c>
      <c r="E13" s="28">
        <v>8</v>
      </c>
      <c r="J13" s="29" t="s">
        <v>13</v>
      </c>
      <c r="K13" s="30">
        <f t="shared" si="1"/>
        <v>3</v>
      </c>
      <c r="L13" s="30">
        <f t="shared" si="1"/>
        <v>0</v>
      </c>
    </row>
    <row r="14" spans="1:12" ht="19.5" customHeight="1">
      <c r="A14" s="24" t="s">
        <v>16</v>
      </c>
      <c r="B14" s="25" t="s">
        <v>17</v>
      </c>
      <c r="C14" s="26">
        <f t="shared" si="0"/>
        <v>7</v>
      </c>
      <c r="D14" s="27">
        <v>2</v>
      </c>
      <c r="E14" s="28">
        <v>5</v>
      </c>
      <c r="J14" s="29" t="s">
        <v>15</v>
      </c>
      <c r="K14" s="30">
        <f t="shared" si="1"/>
        <v>2</v>
      </c>
      <c r="L14" s="30">
        <f t="shared" si="1"/>
        <v>8</v>
      </c>
    </row>
    <row r="15" spans="1:12" ht="19.5" customHeight="1">
      <c r="A15" s="24"/>
      <c r="B15" s="25" t="s">
        <v>18</v>
      </c>
      <c r="C15" s="26">
        <f t="shared" si="0"/>
        <v>8</v>
      </c>
      <c r="D15" s="27">
        <v>3</v>
      </c>
      <c r="E15" s="28">
        <v>5</v>
      </c>
      <c r="J15" s="29" t="s">
        <v>17</v>
      </c>
      <c r="K15" s="30">
        <f t="shared" si="1"/>
        <v>2</v>
      </c>
      <c r="L15" s="30">
        <f t="shared" si="1"/>
        <v>5</v>
      </c>
    </row>
    <row r="16" spans="1:12" ht="19.5" customHeight="1">
      <c r="A16" s="24"/>
      <c r="B16" s="25" t="s">
        <v>19</v>
      </c>
      <c r="C16" s="26">
        <f t="shared" si="0"/>
        <v>6</v>
      </c>
      <c r="D16" s="27">
        <v>3</v>
      </c>
      <c r="E16" s="28">
        <v>3</v>
      </c>
      <c r="J16" s="29" t="s">
        <v>18</v>
      </c>
      <c r="K16" s="30">
        <f t="shared" si="1"/>
        <v>3</v>
      </c>
      <c r="L16" s="30">
        <f t="shared" si="1"/>
        <v>5</v>
      </c>
    </row>
    <row r="17" spans="1:12" ht="19.5" customHeight="1">
      <c r="A17" s="31" t="s">
        <v>20</v>
      </c>
      <c r="B17" s="25" t="s">
        <v>20</v>
      </c>
      <c r="C17" s="26">
        <f t="shared" si="0"/>
        <v>13</v>
      </c>
      <c r="D17" s="27">
        <v>4</v>
      </c>
      <c r="E17" s="28">
        <v>9</v>
      </c>
      <c r="J17" s="29" t="s">
        <v>19</v>
      </c>
      <c r="K17" s="30">
        <f t="shared" si="1"/>
        <v>3</v>
      </c>
      <c r="L17" s="30">
        <f t="shared" si="1"/>
        <v>3</v>
      </c>
    </row>
    <row r="18" spans="1:12" ht="19.5" customHeight="1">
      <c r="A18" s="31" t="s">
        <v>21</v>
      </c>
      <c r="B18" s="25" t="s">
        <v>21</v>
      </c>
      <c r="C18" s="26">
        <f t="shared" si="0"/>
        <v>11</v>
      </c>
      <c r="D18" s="27">
        <v>3</v>
      </c>
      <c r="E18" s="28">
        <v>8</v>
      </c>
      <c r="J18" s="29" t="s">
        <v>20</v>
      </c>
      <c r="K18" s="30">
        <f t="shared" si="1"/>
        <v>4</v>
      </c>
      <c r="L18" s="30">
        <f t="shared" si="1"/>
        <v>9</v>
      </c>
    </row>
    <row r="19" spans="1:12" ht="19.5" customHeight="1">
      <c r="A19" s="31" t="s">
        <v>22</v>
      </c>
      <c r="B19" s="25" t="s">
        <v>22</v>
      </c>
      <c r="C19" s="26">
        <f t="shared" si="0"/>
        <v>11</v>
      </c>
      <c r="D19" s="27">
        <v>3</v>
      </c>
      <c r="E19" s="28">
        <v>8</v>
      </c>
      <c r="J19" s="29" t="s">
        <v>21</v>
      </c>
      <c r="K19" s="30">
        <f t="shared" si="1"/>
        <v>3</v>
      </c>
      <c r="L19" s="30">
        <f t="shared" si="1"/>
        <v>8</v>
      </c>
    </row>
    <row r="20" spans="1:12" ht="19.5" customHeight="1" thickBot="1">
      <c r="A20" s="31" t="s">
        <v>23</v>
      </c>
      <c r="B20" s="25" t="s">
        <v>23</v>
      </c>
      <c r="C20" s="26">
        <f t="shared" si="0"/>
        <v>16</v>
      </c>
      <c r="D20" s="32">
        <v>6</v>
      </c>
      <c r="E20" s="28">
        <v>10</v>
      </c>
      <c r="J20" s="29" t="s">
        <v>22</v>
      </c>
      <c r="K20" s="30">
        <f t="shared" si="1"/>
        <v>3</v>
      </c>
      <c r="L20" s="30">
        <f t="shared" si="1"/>
        <v>8</v>
      </c>
    </row>
    <row r="21" spans="1:12" ht="19.5" customHeight="1" thickBot="1">
      <c r="A21" s="33" t="s">
        <v>6</v>
      </c>
      <c r="B21" s="34"/>
      <c r="C21" s="35">
        <f>SUM(C9:C20)</f>
        <v>128</v>
      </c>
      <c r="D21" s="36">
        <f>SUM(D9:D20)</f>
        <v>47</v>
      </c>
      <c r="E21" s="37">
        <f>SUM(E9:E20)</f>
        <v>81</v>
      </c>
      <c r="J21" s="29" t="s">
        <v>23</v>
      </c>
      <c r="K21" s="30">
        <f t="shared" si="1"/>
        <v>6</v>
      </c>
      <c r="L21" s="30">
        <f t="shared" si="1"/>
        <v>10</v>
      </c>
    </row>
    <row r="22" spans="1:5" ht="15">
      <c r="A22" s="4" t="s">
        <v>24</v>
      </c>
      <c r="B22" s="4"/>
      <c r="C22" s="4"/>
      <c r="D22" s="4"/>
      <c r="E22" s="4"/>
    </row>
    <row r="24" spans="1:5" ht="15.75">
      <c r="A24" s="2" t="s">
        <v>25</v>
      </c>
      <c r="B24" s="2"/>
      <c r="C24" s="2"/>
      <c r="D24" s="2"/>
      <c r="E24" s="2"/>
    </row>
    <row r="25" spans="1:5" ht="15.75">
      <c r="A25" s="2" t="s">
        <v>26</v>
      </c>
      <c r="B25" s="2"/>
      <c r="C25" s="2"/>
      <c r="D25" s="2"/>
      <c r="E25" s="2"/>
    </row>
    <row r="26" ht="7.5" customHeight="1"/>
    <row r="51" spans="1:5" ht="15.75" thickBot="1">
      <c r="A51" s="38"/>
      <c r="B51" s="38"/>
      <c r="C51" s="38"/>
      <c r="D51" s="38"/>
      <c r="E51" s="38"/>
    </row>
    <row r="52" ht="15.75" thickTop="1"/>
  </sheetData>
  <sheetProtection/>
  <mergeCells count="11">
    <mergeCell ref="A10:A12"/>
    <mergeCell ref="A14:A16"/>
    <mergeCell ref="A21:B21"/>
    <mergeCell ref="A24:E24"/>
    <mergeCell ref="A25:E25"/>
    <mergeCell ref="A2:E2"/>
    <mergeCell ref="A3:E3"/>
    <mergeCell ref="A4:E4"/>
    <mergeCell ref="A6:A7"/>
    <mergeCell ref="B6:B7"/>
    <mergeCell ref="C6:E6"/>
  </mergeCells>
  <printOptions horizontalCentered="1" verticalCentered="1"/>
  <pageMargins left="0.7086614173228347" right="0.7086614173228347" top="0.7480314960629921" bottom="0.7480314960629921" header="0.5511811023622047" footer="0.5511811023622047"/>
  <pageSetup fitToHeight="1" fitToWidth="1" horizontalDpi="600" verticalDpi="600" orientation="portrait" paperSize="9" scale="92" r:id="rId2"/>
  <headerFooter>
    <oddHeader>&amp;CESTADISTICA 2020</oddHeader>
    <oddFooter>&amp;COFICINA DE PLANEAMIENTO - Unidad de Racionalización y Estadística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SheetLayoutView="100" zoomScalePageLayoutView="0" workbookViewId="0" topLeftCell="A19">
      <selection activeCell="H36" sqref="H36"/>
    </sheetView>
  </sheetViews>
  <sheetFormatPr defaultColWidth="11.421875" defaultRowHeight="15"/>
  <cols>
    <col min="1" max="2" width="28.421875" style="0" customWidth="1"/>
    <col min="3" max="5" width="12.57421875" style="0" customWidth="1"/>
    <col min="10" max="10" width="15.57421875" style="0" customWidth="1"/>
  </cols>
  <sheetData>
    <row r="1" spans="1:5" ht="15.75" thickTop="1">
      <c r="A1" s="1"/>
      <c r="B1" s="1"/>
      <c r="C1" s="1"/>
      <c r="D1" s="1"/>
      <c r="E1" s="1"/>
    </row>
    <row r="2" spans="1:5" ht="15.75">
      <c r="A2" s="2" t="s">
        <v>0</v>
      </c>
      <c r="B2" s="2"/>
      <c r="C2" s="2"/>
      <c r="D2" s="2"/>
      <c r="E2" s="2"/>
    </row>
    <row r="3" spans="1:5" ht="15.75">
      <c r="A3" s="3" t="s">
        <v>1</v>
      </c>
      <c r="B3" s="3"/>
      <c r="C3" s="3"/>
      <c r="D3" s="3"/>
      <c r="E3" s="3"/>
    </row>
    <row r="4" spans="1:5" ht="15.75">
      <c r="A4" s="3" t="s">
        <v>27</v>
      </c>
      <c r="B4" s="3"/>
      <c r="C4" s="3"/>
      <c r="D4" s="3"/>
      <c r="E4" s="3"/>
    </row>
    <row r="5" spans="1:5" ht="15.75" thickBot="1">
      <c r="A5" s="4"/>
      <c r="B5" s="4"/>
      <c r="C5" s="4"/>
      <c r="D5" s="4"/>
      <c r="E5" s="4"/>
    </row>
    <row r="6" spans="1:5" ht="19.5" customHeight="1">
      <c r="A6" s="5" t="s">
        <v>3</v>
      </c>
      <c r="B6" s="6" t="s">
        <v>4</v>
      </c>
      <c r="C6" s="7" t="s">
        <v>5</v>
      </c>
      <c r="D6" s="8"/>
      <c r="E6" s="9"/>
    </row>
    <row r="7" spans="1:5" ht="19.5" customHeight="1" thickBot="1">
      <c r="A7" s="10"/>
      <c r="B7" s="11"/>
      <c r="C7" s="12" t="s">
        <v>6</v>
      </c>
      <c r="D7" s="13" t="s">
        <v>7</v>
      </c>
      <c r="E7" s="14" t="s">
        <v>8</v>
      </c>
    </row>
    <row r="8" spans="1:5" ht="9" customHeight="1" thickBot="1">
      <c r="A8" s="39"/>
      <c r="B8" s="40"/>
      <c r="C8" s="41"/>
      <c r="D8" s="16"/>
      <c r="E8" s="16"/>
    </row>
    <row r="9" spans="1:12" ht="19.5" customHeight="1">
      <c r="A9" s="17" t="s">
        <v>9</v>
      </c>
      <c r="B9" s="18" t="s">
        <v>9</v>
      </c>
      <c r="C9" s="19">
        <f>D9+E9</f>
        <v>8</v>
      </c>
      <c r="D9" s="20">
        <v>5</v>
      </c>
      <c r="E9" s="21">
        <v>3</v>
      </c>
      <c r="K9" s="23" t="s">
        <v>7</v>
      </c>
      <c r="L9" s="23" t="s">
        <v>8</v>
      </c>
    </row>
    <row r="10" spans="1:12" ht="19.5" customHeight="1">
      <c r="A10" s="24" t="s">
        <v>10</v>
      </c>
      <c r="B10" s="25" t="s">
        <v>11</v>
      </c>
      <c r="C10" s="26">
        <f aca="true" t="shared" si="0" ref="C10:C20">D10+E10</f>
        <v>3</v>
      </c>
      <c r="D10" s="27">
        <v>1</v>
      </c>
      <c r="E10" s="28">
        <v>2</v>
      </c>
      <c r="J10" s="29" t="s">
        <v>9</v>
      </c>
      <c r="K10" s="30">
        <f>D9</f>
        <v>5</v>
      </c>
      <c r="L10" s="30">
        <f>E9</f>
        <v>3</v>
      </c>
    </row>
    <row r="11" spans="1:12" ht="19.5" customHeight="1">
      <c r="A11" s="24"/>
      <c r="B11" s="25" t="s">
        <v>12</v>
      </c>
      <c r="C11" s="26">
        <f t="shared" si="0"/>
        <v>5</v>
      </c>
      <c r="D11" s="27">
        <v>1</v>
      </c>
      <c r="E11" s="28">
        <v>4</v>
      </c>
      <c r="J11" s="29" t="s">
        <v>11</v>
      </c>
      <c r="K11" s="30">
        <f aca="true" t="shared" si="1" ref="K11:L21">D10</f>
        <v>1</v>
      </c>
      <c r="L11" s="30">
        <f t="shared" si="1"/>
        <v>2</v>
      </c>
    </row>
    <row r="12" spans="1:12" ht="19.5" customHeight="1">
      <c r="A12" s="24"/>
      <c r="B12" s="25" t="s">
        <v>13</v>
      </c>
      <c r="C12" s="26">
        <f t="shared" si="0"/>
        <v>1</v>
      </c>
      <c r="D12" s="27">
        <v>1</v>
      </c>
      <c r="E12" s="28">
        <v>0</v>
      </c>
      <c r="J12" s="29" t="s">
        <v>12</v>
      </c>
      <c r="K12" s="30">
        <f t="shared" si="1"/>
        <v>1</v>
      </c>
      <c r="L12" s="30">
        <f t="shared" si="1"/>
        <v>4</v>
      </c>
    </row>
    <row r="13" spans="1:12" ht="19.5" customHeight="1">
      <c r="A13" s="31" t="s">
        <v>14</v>
      </c>
      <c r="B13" s="25" t="s">
        <v>15</v>
      </c>
      <c r="C13" s="26">
        <f t="shared" si="0"/>
        <v>4</v>
      </c>
      <c r="D13" s="27">
        <v>0</v>
      </c>
      <c r="E13" s="28">
        <v>4</v>
      </c>
      <c r="J13" s="29" t="s">
        <v>13</v>
      </c>
      <c r="K13" s="30">
        <f t="shared" si="1"/>
        <v>1</v>
      </c>
      <c r="L13" s="30">
        <f t="shared" si="1"/>
        <v>0</v>
      </c>
    </row>
    <row r="14" spans="1:12" ht="19.5" customHeight="1">
      <c r="A14" s="24" t="s">
        <v>16</v>
      </c>
      <c r="B14" s="25" t="s">
        <v>17</v>
      </c>
      <c r="C14" s="26">
        <f t="shared" si="0"/>
        <v>2</v>
      </c>
      <c r="D14" s="27">
        <v>1</v>
      </c>
      <c r="E14" s="28">
        <v>1</v>
      </c>
      <c r="J14" s="29" t="s">
        <v>15</v>
      </c>
      <c r="K14" s="30">
        <f t="shared" si="1"/>
        <v>0</v>
      </c>
      <c r="L14" s="30">
        <f t="shared" si="1"/>
        <v>4</v>
      </c>
    </row>
    <row r="15" spans="1:12" ht="19.5" customHeight="1">
      <c r="A15" s="24"/>
      <c r="B15" s="25" t="s">
        <v>18</v>
      </c>
      <c r="C15" s="26">
        <f t="shared" si="0"/>
        <v>3</v>
      </c>
      <c r="D15" s="27">
        <v>1</v>
      </c>
      <c r="E15" s="28">
        <v>2</v>
      </c>
      <c r="J15" s="29" t="s">
        <v>17</v>
      </c>
      <c r="K15" s="30">
        <f t="shared" si="1"/>
        <v>1</v>
      </c>
      <c r="L15" s="30">
        <f t="shared" si="1"/>
        <v>1</v>
      </c>
    </row>
    <row r="16" spans="1:12" ht="19.5" customHeight="1">
      <c r="A16" s="24"/>
      <c r="B16" s="25" t="s">
        <v>19</v>
      </c>
      <c r="C16" s="26">
        <f t="shared" si="0"/>
        <v>5</v>
      </c>
      <c r="D16" s="27">
        <v>2</v>
      </c>
      <c r="E16" s="28">
        <v>3</v>
      </c>
      <c r="J16" s="29" t="s">
        <v>18</v>
      </c>
      <c r="K16" s="30">
        <f t="shared" si="1"/>
        <v>1</v>
      </c>
      <c r="L16" s="30">
        <f t="shared" si="1"/>
        <v>2</v>
      </c>
    </row>
    <row r="17" spans="1:12" ht="19.5" customHeight="1">
      <c r="A17" s="31" t="s">
        <v>20</v>
      </c>
      <c r="B17" s="25" t="s">
        <v>20</v>
      </c>
      <c r="C17" s="26">
        <f t="shared" si="0"/>
        <v>9</v>
      </c>
      <c r="D17" s="27">
        <v>3</v>
      </c>
      <c r="E17" s="28">
        <v>6</v>
      </c>
      <c r="J17" s="29" t="s">
        <v>19</v>
      </c>
      <c r="K17" s="30">
        <f t="shared" si="1"/>
        <v>2</v>
      </c>
      <c r="L17" s="30">
        <f t="shared" si="1"/>
        <v>3</v>
      </c>
    </row>
    <row r="18" spans="1:12" ht="19.5" customHeight="1">
      <c r="A18" s="31" t="s">
        <v>21</v>
      </c>
      <c r="B18" s="25" t="s">
        <v>21</v>
      </c>
      <c r="C18" s="26">
        <f t="shared" si="0"/>
        <v>7</v>
      </c>
      <c r="D18" s="27">
        <v>3</v>
      </c>
      <c r="E18" s="28">
        <v>4</v>
      </c>
      <c r="J18" s="29" t="s">
        <v>20</v>
      </c>
      <c r="K18" s="30">
        <f t="shared" si="1"/>
        <v>3</v>
      </c>
      <c r="L18" s="30">
        <f t="shared" si="1"/>
        <v>6</v>
      </c>
    </row>
    <row r="19" spans="1:12" ht="19.5" customHeight="1">
      <c r="A19" s="31" t="s">
        <v>22</v>
      </c>
      <c r="B19" s="25" t="s">
        <v>22</v>
      </c>
      <c r="C19" s="26">
        <f t="shared" si="0"/>
        <v>6</v>
      </c>
      <c r="D19" s="27">
        <v>1</v>
      </c>
      <c r="E19" s="28">
        <v>5</v>
      </c>
      <c r="J19" s="29" t="s">
        <v>21</v>
      </c>
      <c r="K19" s="30">
        <f t="shared" si="1"/>
        <v>3</v>
      </c>
      <c r="L19" s="30">
        <f t="shared" si="1"/>
        <v>4</v>
      </c>
    </row>
    <row r="20" spans="1:12" ht="19.5" customHeight="1" thickBot="1">
      <c r="A20" s="31" t="s">
        <v>23</v>
      </c>
      <c r="B20" s="25" t="s">
        <v>23</v>
      </c>
      <c r="C20" s="26">
        <f t="shared" si="0"/>
        <v>1</v>
      </c>
      <c r="D20" s="32">
        <v>0</v>
      </c>
      <c r="E20" s="28">
        <v>1</v>
      </c>
      <c r="J20" s="29" t="s">
        <v>22</v>
      </c>
      <c r="K20" s="30">
        <f t="shared" si="1"/>
        <v>1</v>
      </c>
      <c r="L20" s="30">
        <f t="shared" si="1"/>
        <v>5</v>
      </c>
    </row>
    <row r="21" spans="1:12" ht="19.5" customHeight="1" thickBot="1">
      <c r="A21" s="33" t="s">
        <v>6</v>
      </c>
      <c r="B21" s="34"/>
      <c r="C21" s="35">
        <f>SUM(C9:C20)</f>
        <v>54</v>
      </c>
      <c r="D21" s="36">
        <f>SUM(D9:D20)</f>
        <v>19</v>
      </c>
      <c r="E21" s="37">
        <f>SUM(E9:E20)</f>
        <v>35</v>
      </c>
      <c r="J21" s="29" t="s">
        <v>23</v>
      </c>
      <c r="K21" s="30">
        <f t="shared" si="1"/>
        <v>0</v>
      </c>
      <c r="L21" s="30">
        <f t="shared" si="1"/>
        <v>1</v>
      </c>
    </row>
    <row r="22" spans="1:12" ht="15">
      <c r="A22" s="4" t="s">
        <v>24</v>
      </c>
      <c r="B22" s="4"/>
      <c r="C22" s="4"/>
      <c r="D22" s="4"/>
      <c r="E22" s="4"/>
      <c r="J22" s="22"/>
      <c r="K22" s="30">
        <f>SUM(K10:K21)</f>
        <v>19</v>
      </c>
      <c r="L22" s="30">
        <f>SUM(L10:L21)</f>
        <v>35</v>
      </c>
    </row>
    <row r="24" spans="1:5" ht="15.75">
      <c r="A24" s="2" t="s">
        <v>25</v>
      </c>
      <c r="B24" s="2"/>
      <c r="C24" s="2"/>
      <c r="D24" s="2"/>
      <c r="E24" s="2"/>
    </row>
    <row r="25" spans="1:5" ht="15.75">
      <c r="A25" s="2" t="s">
        <v>5</v>
      </c>
      <c r="B25" s="2"/>
      <c r="C25" s="2"/>
      <c r="D25" s="2"/>
      <c r="E25" s="2"/>
    </row>
    <row r="26" ht="7.5" customHeight="1"/>
    <row r="40" ht="15.75">
      <c r="H40" s="42"/>
    </row>
    <row r="51" spans="1:5" ht="15.75" thickBot="1">
      <c r="A51" s="38"/>
      <c r="B51" s="38"/>
      <c r="C51" s="38"/>
      <c r="D51" s="38"/>
      <c r="E51" s="38"/>
    </row>
    <row r="52" ht="15.75" thickTop="1"/>
  </sheetData>
  <sheetProtection/>
  <mergeCells count="11">
    <mergeCell ref="A10:A12"/>
    <mergeCell ref="A14:A16"/>
    <mergeCell ref="A21:B21"/>
    <mergeCell ref="A24:E24"/>
    <mergeCell ref="A25:E25"/>
    <mergeCell ref="A2:E2"/>
    <mergeCell ref="A3:E3"/>
    <mergeCell ref="A4:E4"/>
    <mergeCell ref="A6:A7"/>
    <mergeCell ref="B6:B7"/>
    <mergeCell ref="C6:E6"/>
  </mergeCells>
  <printOptions horizontalCentered="1" verticalCentered="1"/>
  <pageMargins left="0.7086614173228347" right="0.7086614173228347" top="0.7480314960629921" bottom="0.7480314960629921" header="0.5511811023622047" footer="0.5511811023622047"/>
  <pageSetup fitToHeight="1" fitToWidth="1" horizontalDpi="600" verticalDpi="600" orientation="portrait" paperSize="9" scale="92" r:id="rId2"/>
  <headerFooter>
    <oddHeader>&amp;CESTADÍSTICAS UNALM 2020</oddHeader>
    <oddFooter>&amp;COFICINA DE PLANEAMIENTO - Unidad de Racionalización y Estadística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SheetLayoutView="100" zoomScalePageLayoutView="0" workbookViewId="0" topLeftCell="A16">
      <selection activeCell="G37" sqref="G37"/>
    </sheetView>
  </sheetViews>
  <sheetFormatPr defaultColWidth="11.421875" defaultRowHeight="15"/>
  <cols>
    <col min="1" max="2" width="28.421875" style="0" customWidth="1"/>
    <col min="3" max="5" width="12.57421875" style="0" customWidth="1"/>
    <col min="10" max="10" width="15.57421875" style="0" customWidth="1"/>
  </cols>
  <sheetData>
    <row r="1" spans="1:5" ht="15.75" thickTop="1">
      <c r="A1" s="1"/>
      <c r="B1" s="1"/>
      <c r="C1" s="1"/>
      <c r="D1" s="1"/>
      <c r="E1" s="1"/>
    </row>
    <row r="2" spans="1:5" ht="15.75">
      <c r="A2" s="2" t="s">
        <v>0</v>
      </c>
      <c r="B2" s="2"/>
      <c r="C2" s="2"/>
      <c r="D2" s="2"/>
      <c r="E2" s="2"/>
    </row>
    <row r="3" spans="1:5" ht="15.75">
      <c r="A3" s="3" t="s">
        <v>1</v>
      </c>
      <c r="B3" s="3"/>
      <c r="C3" s="3"/>
      <c r="D3" s="3"/>
      <c r="E3" s="3"/>
    </row>
    <row r="4" spans="1:5" ht="15.75">
      <c r="A4" s="3" t="s">
        <v>30</v>
      </c>
      <c r="B4" s="3"/>
      <c r="C4" s="3"/>
      <c r="D4" s="3"/>
      <c r="E4" s="3"/>
    </row>
    <row r="5" spans="1:5" ht="15.75" thickBot="1">
      <c r="A5" s="4"/>
      <c r="B5" s="4"/>
      <c r="C5" s="4"/>
      <c r="D5" s="4"/>
      <c r="E5" s="4"/>
    </row>
    <row r="6" spans="1:5" ht="19.5" customHeight="1">
      <c r="A6" s="5" t="s">
        <v>3</v>
      </c>
      <c r="B6" s="6" t="s">
        <v>4</v>
      </c>
      <c r="C6" s="7">
        <v>2020</v>
      </c>
      <c r="D6" s="8"/>
      <c r="E6" s="9"/>
    </row>
    <row r="7" spans="1:5" ht="19.5" customHeight="1" thickBot="1">
      <c r="A7" s="10"/>
      <c r="B7" s="11"/>
      <c r="C7" s="12" t="s">
        <v>6</v>
      </c>
      <c r="D7" s="13" t="s">
        <v>7</v>
      </c>
      <c r="E7" s="14" t="s">
        <v>8</v>
      </c>
    </row>
    <row r="8" spans="1:5" ht="9" customHeight="1" thickBot="1">
      <c r="A8" s="39"/>
      <c r="B8" s="40"/>
      <c r="C8" s="41"/>
      <c r="D8" s="16"/>
      <c r="E8" s="16"/>
    </row>
    <row r="9" spans="1:12" ht="19.5" customHeight="1">
      <c r="A9" s="43" t="s">
        <v>9</v>
      </c>
      <c r="B9" s="44" t="s">
        <v>9</v>
      </c>
      <c r="C9" s="45">
        <f>D9+E9</f>
        <v>33</v>
      </c>
      <c r="D9" s="46">
        <f>'[1]Retiros 20-I'!D9+'[1]Retiros 20-lI '!D9</f>
        <v>13</v>
      </c>
      <c r="E9" s="47">
        <f>'[1]Retiros 20-I'!E9+'[1]Retiros 20-lI '!E9</f>
        <v>20</v>
      </c>
      <c r="K9" s="48"/>
      <c r="L9" s="48"/>
    </row>
    <row r="10" spans="1:12" ht="19.5" customHeight="1">
      <c r="A10" s="49" t="s">
        <v>10</v>
      </c>
      <c r="B10" s="50" t="s">
        <v>11</v>
      </c>
      <c r="C10" s="51">
        <f aca="true" t="shared" si="0" ref="C10:C20">D10+E10</f>
        <v>10</v>
      </c>
      <c r="D10" s="52">
        <f>'[1]Retiros 20-I'!D10+'[1]Retiros 20-lI '!D10</f>
        <v>4</v>
      </c>
      <c r="E10" s="53">
        <f>'[1]Retiros 20-I'!E10+'[1]Retiros 20-lI '!E10</f>
        <v>6</v>
      </c>
      <c r="J10" s="54"/>
      <c r="K10" s="55"/>
      <c r="L10" s="55"/>
    </row>
    <row r="11" spans="1:12" ht="19.5" customHeight="1">
      <c r="A11" s="49"/>
      <c r="B11" s="50" t="s">
        <v>12</v>
      </c>
      <c r="C11" s="51">
        <f t="shared" si="0"/>
        <v>16</v>
      </c>
      <c r="D11" s="52">
        <f>'[1]Retiros 20-I'!D11+'[1]Retiros 20-lI '!D11</f>
        <v>8</v>
      </c>
      <c r="E11" s="53">
        <f>'[1]Retiros 20-I'!E11+'[1]Retiros 20-lI '!E11</f>
        <v>8</v>
      </c>
      <c r="J11" s="54"/>
      <c r="K11" s="55"/>
      <c r="L11" s="55"/>
    </row>
    <row r="12" spans="1:12" ht="19.5" customHeight="1">
      <c r="A12" s="49"/>
      <c r="B12" s="50" t="s">
        <v>13</v>
      </c>
      <c r="C12" s="51">
        <f t="shared" si="0"/>
        <v>4</v>
      </c>
      <c r="D12" s="52">
        <f>'[1]Retiros 20-I'!D12+'[1]Retiros 20-lI '!D12</f>
        <v>4</v>
      </c>
      <c r="E12" s="53">
        <f>'[1]Retiros 20-I'!E12+'[1]Retiros 20-lI '!E12</f>
        <v>0</v>
      </c>
      <c r="J12" s="54"/>
      <c r="K12" s="55"/>
      <c r="L12" s="55"/>
    </row>
    <row r="13" spans="1:12" ht="19.5" customHeight="1">
      <c r="A13" s="56" t="s">
        <v>14</v>
      </c>
      <c r="B13" s="50" t="s">
        <v>15</v>
      </c>
      <c r="C13" s="51">
        <f t="shared" si="0"/>
        <v>14</v>
      </c>
      <c r="D13" s="52">
        <f>'[1]Retiros 20-I'!D13+'[1]Retiros 20-lI '!D13</f>
        <v>2</v>
      </c>
      <c r="E13" s="53">
        <f>'[1]Retiros 20-I'!E13+'[1]Retiros 20-lI '!E13</f>
        <v>12</v>
      </c>
      <c r="J13" s="54"/>
      <c r="K13" s="55"/>
      <c r="L13" s="55"/>
    </row>
    <row r="14" spans="1:12" ht="19.5" customHeight="1">
      <c r="A14" s="49" t="s">
        <v>16</v>
      </c>
      <c r="B14" s="50" t="s">
        <v>17</v>
      </c>
      <c r="C14" s="51">
        <f t="shared" si="0"/>
        <v>9</v>
      </c>
      <c r="D14" s="52">
        <f>'[1]Retiros 20-I'!D14+'[1]Retiros 20-lI '!D14</f>
        <v>3</v>
      </c>
      <c r="E14" s="53">
        <f>'[1]Retiros 20-I'!E14+'[1]Retiros 20-lI '!E14</f>
        <v>6</v>
      </c>
      <c r="J14" s="54"/>
      <c r="K14" s="55"/>
      <c r="L14" s="55"/>
    </row>
    <row r="15" spans="1:12" ht="19.5" customHeight="1">
      <c r="A15" s="49"/>
      <c r="B15" s="50" t="s">
        <v>18</v>
      </c>
      <c r="C15" s="51">
        <f t="shared" si="0"/>
        <v>11</v>
      </c>
      <c r="D15" s="52">
        <f>'[1]Retiros 20-I'!D15+'[1]Retiros 20-lI '!D15</f>
        <v>4</v>
      </c>
      <c r="E15" s="53">
        <f>'[1]Retiros 20-I'!E15+'[1]Retiros 20-lI '!E15</f>
        <v>7</v>
      </c>
      <c r="J15" s="54"/>
      <c r="K15" s="55"/>
      <c r="L15" s="55"/>
    </row>
    <row r="16" spans="1:12" ht="19.5" customHeight="1">
      <c r="A16" s="49"/>
      <c r="B16" s="50" t="s">
        <v>19</v>
      </c>
      <c r="C16" s="51">
        <f t="shared" si="0"/>
        <v>11</v>
      </c>
      <c r="D16" s="52">
        <f>'[1]Retiros 20-I'!D16+'[1]Retiros 20-lI '!D16</f>
        <v>5</v>
      </c>
      <c r="E16" s="53">
        <f>'[1]Retiros 20-I'!E16+'[1]Retiros 20-lI '!E16</f>
        <v>6</v>
      </c>
      <c r="J16" s="54"/>
      <c r="K16" s="55"/>
      <c r="L16" s="55"/>
    </row>
    <row r="17" spans="1:12" ht="19.5" customHeight="1">
      <c r="A17" s="56" t="s">
        <v>20</v>
      </c>
      <c r="B17" s="50" t="s">
        <v>20</v>
      </c>
      <c r="C17" s="51">
        <f t="shared" si="0"/>
        <v>22</v>
      </c>
      <c r="D17" s="52">
        <f>'[1]Retiros 20-I'!D17+'[1]Retiros 20-lI '!D17</f>
        <v>7</v>
      </c>
      <c r="E17" s="53">
        <f>'[1]Retiros 20-I'!E17+'[1]Retiros 20-lI '!E17</f>
        <v>15</v>
      </c>
      <c r="J17" s="54"/>
      <c r="K17" s="55"/>
      <c r="L17" s="55"/>
    </row>
    <row r="18" spans="1:12" ht="19.5" customHeight="1">
      <c r="A18" s="56" t="s">
        <v>21</v>
      </c>
      <c r="B18" s="50" t="s">
        <v>21</v>
      </c>
      <c r="C18" s="51">
        <f t="shared" si="0"/>
        <v>18</v>
      </c>
      <c r="D18" s="52">
        <f>'[1]Retiros 20-I'!D18+'[1]Retiros 20-lI '!D18</f>
        <v>6</v>
      </c>
      <c r="E18" s="53">
        <f>'[1]Retiros 20-I'!E18+'[1]Retiros 20-lI '!E18</f>
        <v>12</v>
      </c>
      <c r="J18" s="54"/>
      <c r="K18" s="55"/>
      <c r="L18" s="55"/>
    </row>
    <row r="19" spans="1:12" ht="19.5" customHeight="1">
      <c r="A19" s="56" t="s">
        <v>22</v>
      </c>
      <c r="B19" s="50" t="s">
        <v>22</v>
      </c>
      <c r="C19" s="51">
        <f t="shared" si="0"/>
        <v>17</v>
      </c>
      <c r="D19" s="52">
        <f>'[1]Retiros 20-I'!D19+'[1]Retiros 20-lI '!D19</f>
        <v>4</v>
      </c>
      <c r="E19" s="53">
        <f>'[1]Retiros 20-I'!E19+'[1]Retiros 20-lI '!E19</f>
        <v>13</v>
      </c>
      <c r="J19" s="54"/>
      <c r="K19" s="55"/>
      <c r="L19" s="55"/>
    </row>
    <row r="20" spans="1:12" ht="19.5" customHeight="1" thickBot="1">
      <c r="A20" s="56" t="s">
        <v>23</v>
      </c>
      <c r="B20" s="50" t="s">
        <v>23</v>
      </c>
      <c r="C20" s="51">
        <f t="shared" si="0"/>
        <v>17</v>
      </c>
      <c r="D20" s="57">
        <f>'[1]Retiros 20-I'!D20+'[1]Retiros 20-lI '!D20</f>
        <v>6</v>
      </c>
      <c r="E20" s="58">
        <f>'[1]Retiros 20-I'!E20+'[1]Retiros 20-lI '!E20</f>
        <v>11</v>
      </c>
      <c r="J20" s="54"/>
      <c r="K20" s="55"/>
      <c r="L20" s="55"/>
    </row>
    <row r="21" spans="1:12" ht="19.5" customHeight="1" thickBot="1">
      <c r="A21" s="59" t="s">
        <v>6</v>
      </c>
      <c r="B21" s="60"/>
      <c r="C21" s="61">
        <f>SUM(C9:C20)</f>
        <v>182</v>
      </c>
      <c r="D21" s="62">
        <f>SUM(D9:D20)</f>
        <v>66</v>
      </c>
      <c r="E21" s="63">
        <f>SUM(E9:E20)</f>
        <v>116</v>
      </c>
      <c r="J21" s="54"/>
      <c r="K21" s="55"/>
      <c r="L21" s="55"/>
    </row>
    <row r="22" spans="1:12" ht="15">
      <c r="A22" s="4" t="s">
        <v>24</v>
      </c>
      <c r="B22" s="4"/>
      <c r="C22" s="4"/>
      <c r="D22" s="4"/>
      <c r="E22" s="4"/>
      <c r="K22" s="55"/>
      <c r="L22" s="55"/>
    </row>
    <row r="24" spans="1:5" ht="15.75">
      <c r="A24" s="2" t="s">
        <v>28</v>
      </c>
      <c r="B24" s="2"/>
      <c r="C24" s="2"/>
      <c r="D24" s="2"/>
      <c r="E24" s="2"/>
    </row>
    <row r="25" spans="1:5" ht="15.75">
      <c r="A25" s="2">
        <v>2020</v>
      </c>
      <c r="B25" s="2"/>
      <c r="C25" s="2"/>
      <c r="D25" s="2"/>
      <c r="E25" s="2"/>
    </row>
    <row r="26" ht="7.5" customHeight="1"/>
    <row r="36" ht="15">
      <c r="E36" t="s">
        <v>29</v>
      </c>
    </row>
    <row r="40" ht="15.75">
      <c r="H40" s="42"/>
    </row>
    <row r="51" spans="1:5" ht="15.75" thickBot="1">
      <c r="A51" s="38"/>
      <c r="B51" s="38"/>
      <c r="C51" s="38"/>
      <c r="D51" s="38"/>
      <c r="E51" s="38"/>
    </row>
    <row r="52" ht="15.75" thickTop="1"/>
  </sheetData>
  <sheetProtection/>
  <mergeCells count="11">
    <mergeCell ref="A10:A12"/>
    <mergeCell ref="A14:A16"/>
    <mergeCell ref="A21:B21"/>
    <mergeCell ref="A24:E24"/>
    <mergeCell ref="A25:E25"/>
    <mergeCell ref="A2:E2"/>
    <mergeCell ref="A3:E3"/>
    <mergeCell ref="A4:E4"/>
    <mergeCell ref="A6:A7"/>
    <mergeCell ref="B6:B7"/>
    <mergeCell ref="C6:E6"/>
  </mergeCells>
  <printOptions horizontalCentered="1" verticalCentered="1"/>
  <pageMargins left="0.7086614173228347" right="0.7086614173228347" top="0.7480314960629921" bottom="0.7480314960629921" header="0.5511811023622047" footer="0.5511811023622047"/>
  <pageSetup fitToHeight="1" fitToWidth="1" horizontalDpi="600" verticalDpi="600" orientation="portrait" paperSize="9" scale="92" r:id="rId2"/>
  <headerFooter>
    <oddHeader>&amp;CESTADÍSTICAS UNALM 2020</oddHeader>
    <oddFooter>&amp;COFICINA DE PLANEAMIENTO - Unidad de Racionalización y Estadística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</cp:lastModifiedBy>
  <dcterms:created xsi:type="dcterms:W3CDTF">2022-05-10T02:02:38Z</dcterms:created>
  <dcterms:modified xsi:type="dcterms:W3CDTF">2022-05-10T02:12:07Z</dcterms:modified>
  <cp:category/>
  <cp:version/>
  <cp:contentType/>
  <cp:contentStatus/>
</cp:coreProperties>
</file>